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55\Desktop\Планово-экономический отдел\Нормативная база\Цены на тарифы\"/>
    </mc:Choice>
  </mc:AlternateContent>
  <bookViews>
    <workbookView xWindow="-120" yWindow="-120" windowWidth="29040" windowHeight="15840" tabRatio="378" activeTab="1"/>
  </bookViews>
  <sheets>
    <sheet name="01.2024" sheetId="1" r:id="rId1"/>
    <sheet name="01.2024 (2)" sheetId="2" r:id="rId2"/>
  </sheets>
  <calcPr calcId="162913"/>
</workbook>
</file>

<file path=xl/calcChain.xml><?xml version="1.0" encoding="utf-8"?>
<calcChain xmlns="http://schemas.openxmlformats.org/spreadsheetml/2006/main">
  <c r="G13" i="2" l="1"/>
  <c r="F13" i="2"/>
  <c r="E13" i="2"/>
  <c r="D13" i="2"/>
  <c r="G7" i="2"/>
  <c r="F7" i="2"/>
  <c r="E7" i="2"/>
  <c r="D7" i="2"/>
  <c r="G13" i="1" l="1"/>
  <c r="F13" i="1"/>
  <c r="E13" i="1" l="1"/>
  <c r="D13" i="1"/>
  <c r="E7" i="1"/>
  <c r="D7" i="1"/>
  <c r="G7" i="1" l="1"/>
  <c r="F7" i="1" l="1"/>
</calcChain>
</file>

<file path=xl/sharedStrings.xml><?xml version="1.0" encoding="utf-8"?>
<sst xmlns="http://schemas.openxmlformats.org/spreadsheetml/2006/main" count="88" uniqueCount="35">
  <si>
    <t>№ п/п</t>
  </si>
  <si>
    <t>Ресурсоснабжающая организация</t>
  </si>
  <si>
    <t>Цена за единицу услуги</t>
  </si>
  <si>
    <t>нормативные документы</t>
  </si>
  <si>
    <t>холодное водоснабжение, за 1 м3</t>
  </si>
  <si>
    <t xml:space="preserve"> водоотведение, за 1 м3</t>
  </si>
  <si>
    <t xml:space="preserve"> горячее водоснабжение, за 1 м3</t>
  </si>
  <si>
    <t>тепловая энергия на отопление, за 1 Гкал</t>
  </si>
  <si>
    <t>электроэнергия, за 1 кВт/час (для домов с газовыми плитами)</t>
  </si>
  <si>
    <t>электроэнергия, за 1 кВт/час (для домов с электроплитами)</t>
  </si>
  <si>
    <t xml:space="preserve">ООО "Газпром межрегионгаз Оренбург", ИНН 5609032431 </t>
  </si>
  <si>
    <t>Услуги по обращению с ТКО ООО "Природа" ИНН 5612167252 ул. Луговая д. 1Б, ост. Луговая, г. Оренбург, тел. 88007758485, 8(3532)45-03-57</t>
  </si>
  <si>
    <t>вывоз мусора за 1 чел.</t>
  </si>
  <si>
    <t>С 01.01.2023 г. по 31.12.2023 г.</t>
  </si>
  <si>
    <t>Постановление Правительства Оренбургской области от 30.12.2019 г. № 1042-пп; от 27.12.2022 г. № 1505-пп</t>
  </si>
  <si>
    <t>ООО "Оренбург Водоканал", ИНН 5610077370, ул. Потехина, 41, Оренбург, 460001, тел. 37-00-00</t>
  </si>
  <si>
    <r>
      <t>Взнос на капитальный ремонт ООО "Фонд модернизации ЖКХ Оренбургской области"</t>
    </r>
    <r>
      <rPr>
        <sz val="11"/>
        <rFont val="Arial"/>
        <family val="2"/>
        <charset val="204"/>
      </rPr>
      <t xml:space="preserve"> ИНН 5610158661</t>
    </r>
    <r>
      <rPr>
        <sz val="11"/>
        <color indexed="8"/>
        <rFont val="Arial"/>
        <family val="2"/>
        <charset val="204"/>
      </rPr>
      <t xml:space="preserve"> ул. Пушкинская д. 41, г. Оренбург, тел. 8(3532)77-98-92</t>
    </r>
  </si>
  <si>
    <t>Филиал «Оренбургский» ПАО «Т Плюс», ИНН 6315376946, ул. Аксакова, 3, Оренбург, 460024</t>
  </si>
  <si>
    <t>ОАО "Энергосбыт Плюс", ИНН 5612042824, ул. Аксакова, 3А, Оренбург, 460024</t>
  </si>
  <si>
    <t>С 01.04.2023 г. по 31.12.2023 г.</t>
  </si>
  <si>
    <t>Коммунальная услуга</t>
  </si>
  <si>
    <t>Тарифы на коммунальные ресурсы в 2023-2024 г.г.</t>
  </si>
  <si>
    <t>С 01.01.2024 г. по 30.06.2024 г.</t>
  </si>
  <si>
    <t>С 01.07.2024 г. по 31.12.2024 г.</t>
  </si>
  <si>
    <t>Приказ Департамента Оренбургской области по ценам и регулированию тарифов от 21.11.2022 г. № 210-в; от 18.12.2023 г. № 195-в</t>
  </si>
  <si>
    <t>Приказ Департамента Оренбургской области по ценам и регулированию тарифов от 21.11.2022 г. № 211-в; от 18.12.2023 г. № 196-в</t>
  </si>
  <si>
    <t>Приказ Департамента Оренбургской области по ценам и регулированию тарифов от 15.11.2022 г. № 166-т/э; от 02.11.2023 г. № 69-т/э; от 02.11.2023 г. № 70-т/э; Информация о ценах на тепловую энергию (мощность), ценах на теплоноситель, ценах (тарифах) на горячую воду, поставляемые ЕТО ПАО "Т Плюс" потребителям на территории муниципального образования "город Оренбург" Оренбургской области на 2024 год</t>
  </si>
  <si>
    <t>Приказ Департамента Оренбургской области по ценам и регулированию тарифов от 22.11.2022 г. № 224-э/э; от 22.04.2024 г. № 23-э/э</t>
  </si>
  <si>
    <t>Приказ Департамента Оренбургской области по ценам и регулированию тарифов от 24.11.2022 г. № 227-г; от 27.06.2024 г. № 50-г;</t>
  </si>
  <si>
    <t>газоснабжение для приготовления пищи за 1 м3</t>
  </si>
  <si>
    <t>газоснабжение для приготовления отопления за 1 м3</t>
  </si>
  <si>
    <t>Приказ Департамента Оренбургской области по ценам и регулированию тарифов от 25.11.2022 г. № 240-т/о; от 28.05.2024 г. № 32-т/о</t>
  </si>
  <si>
    <t>взнос на капитальный ремонт за 1м2 (до 3 эт)</t>
  </si>
  <si>
    <t>взнос на капитальный ремонт за 1м2 (до 5 эт)</t>
  </si>
  <si>
    <t>взнос на капитальный ремонт за 1м2 (выше 5 эт)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</si>
</sst>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Arial"/>
      <family val="2"/>
      <charset val="204"/>
    </font>
    <font>
      <b/>
      <sz val="15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 applyFill="1"/>
    <xf numFmtId="0" fontId="3" fillId="0" borderId="1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justify" vertical="center" wrapText="1"/>
    </xf>
    <xf numFmtId="4" fontId="0" fillId="0" borderId="1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opLeftCell="A9" zoomScaleNormal="100" workbookViewId="0">
      <selection activeCell="F13" sqref="F13"/>
    </sheetView>
  </sheetViews>
  <sheetFormatPr defaultColWidth="8.875" defaultRowHeight="14.25" x14ac:dyDescent="0.2"/>
  <cols>
    <col min="1" max="1" width="4.5" style="1" customWidth="1"/>
    <col min="2" max="2" width="30.375" style="1" customWidth="1"/>
    <col min="3" max="3" width="16" style="1" customWidth="1"/>
    <col min="4" max="4" width="10.875" style="1" customWidth="1"/>
    <col min="5" max="5" width="10.5" style="1" customWidth="1"/>
    <col min="6" max="6" width="10.75" style="1" customWidth="1"/>
    <col min="7" max="7" width="10.625" style="1" customWidth="1"/>
    <col min="8" max="8" width="55.25" style="1" customWidth="1"/>
    <col min="9" max="16384" width="8.875" style="1"/>
  </cols>
  <sheetData>
    <row r="1" spans="1:8" ht="33.75" customHeight="1" x14ac:dyDescent="0.2">
      <c r="B1" s="8" t="s">
        <v>21</v>
      </c>
      <c r="C1" s="8"/>
      <c r="D1" s="8"/>
      <c r="E1" s="8"/>
      <c r="F1" s="8"/>
      <c r="G1" s="8"/>
      <c r="H1" s="8"/>
    </row>
    <row r="3" spans="1:8" ht="31.35" customHeight="1" x14ac:dyDescent="0.2">
      <c r="A3" s="16" t="s">
        <v>0</v>
      </c>
      <c r="B3" s="16" t="s">
        <v>1</v>
      </c>
      <c r="C3" s="16" t="s">
        <v>20</v>
      </c>
      <c r="D3" s="17" t="s">
        <v>2</v>
      </c>
      <c r="E3" s="18"/>
      <c r="F3" s="18"/>
      <c r="G3" s="18"/>
      <c r="H3" s="15" t="s">
        <v>3</v>
      </c>
    </row>
    <row r="4" spans="1:8" ht="43.5" customHeight="1" x14ac:dyDescent="0.2">
      <c r="A4" s="16"/>
      <c r="B4" s="16"/>
      <c r="C4" s="16"/>
      <c r="D4" s="2" t="s">
        <v>13</v>
      </c>
      <c r="E4" s="2" t="s">
        <v>19</v>
      </c>
      <c r="F4" s="2" t="s">
        <v>22</v>
      </c>
      <c r="G4" s="2" t="s">
        <v>23</v>
      </c>
      <c r="H4" s="15"/>
    </row>
    <row r="5" spans="1:8" ht="45.6" customHeight="1" x14ac:dyDescent="0.2">
      <c r="A5" s="3">
        <v>1</v>
      </c>
      <c r="B5" s="4" t="s">
        <v>15</v>
      </c>
      <c r="C5" s="2" t="s">
        <v>4</v>
      </c>
      <c r="D5" s="5">
        <v>38.32</v>
      </c>
      <c r="E5" s="5">
        <v>38.32</v>
      </c>
      <c r="F5" s="5">
        <v>38.32</v>
      </c>
      <c r="G5" s="5">
        <v>41.77</v>
      </c>
      <c r="H5" s="6" t="s">
        <v>24</v>
      </c>
    </row>
    <row r="6" spans="1:8" ht="49.5" customHeight="1" x14ac:dyDescent="0.2">
      <c r="A6" s="3">
        <v>2</v>
      </c>
      <c r="B6" s="4" t="s">
        <v>15</v>
      </c>
      <c r="C6" s="2" t="s">
        <v>5</v>
      </c>
      <c r="D6" s="5">
        <v>25.08</v>
      </c>
      <c r="E6" s="5">
        <v>24.97</v>
      </c>
      <c r="F6" s="5">
        <v>24.97</v>
      </c>
      <c r="G6" s="5">
        <v>27.22</v>
      </c>
      <c r="H6" s="6" t="s">
        <v>24</v>
      </c>
    </row>
    <row r="7" spans="1:8" ht="50.25" customHeight="1" x14ac:dyDescent="0.2">
      <c r="A7" s="3">
        <v>3</v>
      </c>
      <c r="B7" s="4" t="s">
        <v>17</v>
      </c>
      <c r="C7" s="2" t="s">
        <v>6</v>
      </c>
      <c r="D7" s="5">
        <f>(0.051*D8)+D5</f>
        <v>146.40481</v>
      </c>
      <c r="E7" s="5">
        <f>(0.051*E8)+E5</f>
        <v>146.40481</v>
      </c>
      <c r="F7" s="5">
        <f t="shared" ref="F7" si="0">(0.051*F8)+F5</f>
        <v>146.40481</v>
      </c>
      <c r="G7" s="5">
        <f>(0.051*G8)+G5</f>
        <v>163.68957999999998</v>
      </c>
      <c r="H7" s="6" t="s">
        <v>25</v>
      </c>
    </row>
    <row r="8" spans="1:8" ht="82.5" customHeight="1" x14ac:dyDescent="0.2">
      <c r="A8" s="3">
        <v>4</v>
      </c>
      <c r="B8" s="4" t="s">
        <v>17</v>
      </c>
      <c r="C8" s="2" t="s">
        <v>7</v>
      </c>
      <c r="D8" s="7">
        <v>2119.31</v>
      </c>
      <c r="E8" s="7">
        <v>2119.31</v>
      </c>
      <c r="F8" s="7">
        <v>2119.31</v>
      </c>
      <c r="G8" s="7">
        <v>2390.58</v>
      </c>
      <c r="H8" s="6" t="s">
        <v>26</v>
      </c>
    </row>
    <row r="9" spans="1:8" ht="48" customHeight="1" x14ac:dyDescent="0.2">
      <c r="A9" s="3">
        <v>5</v>
      </c>
      <c r="B9" s="4" t="s">
        <v>18</v>
      </c>
      <c r="C9" s="2" t="s">
        <v>8</v>
      </c>
      <c r="D9" s="5">
        <v>3.77</v>
      </c>
      <c r="E9" s="5">
        <v>3.77</v>
      </c>
      <c r="F9" s="5">
        <v>3.77</v>
      </c>
      <c r="G9" s="5">
        <v>4.09</v>
      </c>
      <c r="H9" s="6" t="s">
        <v>27</v>
      </c>
    </row>
    <row r="10" spans="1:8" ht="48" customHeight="1" x14ac:dyDescent="0.2">
      <c r="A10" s="3">
        <v>6</v>
      </c>
      <c r="B10" s="4" t="s">
        <v>18</v>
      </c>
      <c r="C10" s="2" t="s">
        <v>9</v>
      </c>
      <c r="D10" s="5">
        <v>2.63</v>
      </c>
      <c r="E10" s="5">
        <v>2.63</v>
      </c>
      <c r="F10" s="5">
        <v>2.63</v>
      </c>
      <c r="G10" s="5">
        <v>2.86</v>
      </c>
      <c r="H10" s="6" t="s">
        <v>27</v>
      </c>
    </row>
    <row r="11" spans="1:8" ht="40.5" customHeight="1" x14ac:dyDescent="0.2">
      <c r="A11" s="3">
        <v>7</v>
      </c>
      <c r="B11" s="4" t="s">
        <v>10</v>
      </c>
      <c r="C11" s="2" t="s">
        <v>29</v>
      </c>
      <c r="D11" s="5">
        <v>7.07</v>
      </c>
      <c r="E11" s="5">
        <v>7.07</v>
      </c>
      <c r="F11" s="5">
        <v>7.07</v>
      </c>
      <c r="G11" s="5">
        <v>7.75</v>
      </c>
      <c r="H11" s="6" t="s">
        <v>28</v>
      </c>
    </row>
    <row r="12" spans="1:8" ht="40.5" customHeight="1" x14ac:dyDescent="0.2">
      <c r="A12" s="3">
        <v>8</v>
      </c>
      <c r="B12" s="4" t="s">
        <v>10</v>
      </c>
      <c r="C12" s="2" t="s">
        <v>30</v>
      </c>
      <c r="D12" s="5">
        <v>5.85</v>
      </c>
      <c r="E12" s="5">
        <v>5.85</v>
      </c>
      <c r="F12" s="5">
        <v>5.85</v>
      </c>
      <c r="G12" s="5">
        <v>6.45</v>
      </c>
      <c r="H12" s="6" t="s">
        <v>28</v>
      </c>
    </row>
    <row r="13" spans="1:8" ht="72.75" customHeight="1" x14ac:dyDescent="0.2">
      <c r="A13" s="3">
        <v>9</v>
      </c>
      <c r="B13" s="4" t="s">
        <v>11</v>
      </c>
      <c r="C13" s="2" t="s">
        <v>12</v>
      </c>
      <c r="D13" s="5">
        <f>3756.36/1000*23.6</f>
        <v>88.650096000000005</v>
      </c>
      <c r="E13" s="5">
        <f>3756.36/1000*23.6</f>
        <v>88.650096000000005</v>
      </c>
      <c r="F13" s="5">
        <f>3440.94/1000*23.6</f>
        <v>81.206184000000007</v>
      </c>
      <c r="G13" s="5">
        <f>3440.94/1000*23.6</f>
        <v>81.206184000000007</v>
      </c>
      <c r="H13" s="6" t="s">
        <v>31</v>
      </c>
    </row>
    <row r="14" spans="1:8" ht="24.75" customHeight="1" x14ac:dyDescent="0.2">
      <c r="A14" s="9">
        <v>10</v>
      </c>
      <c r="B14" s="12" t="s">
        <v>16</v>
      </c>
      <c r="C14" s="2" t="s">
        <v>32</v>
      </c>
      <c r="D14" s="5">
        <v>7.25</v>
      </c>
      <c r="E14" s="5">
        <v>7.25</v>
      </c>
      <c r="F14" s="5">
        <v>7.65</v>
      </c>
      <c r="G14" s="5">
        <v>7.65</v>
      </c>
      <c r="H14" s="6" t="s">
        <v>14</v>
      </c>
    </row>
    <row r="15" spans="1:8" ht="24.75" customHeight="1" x14ac:dyDescent="0.2">
      <c r="A15" s="10"/>
      <c r="B15" s="13"/>
      <c r="C15" s="2" t="s">
        <v>33</v>
      </c>
      <c r="D15" s="5">
        <v>9.2100000000000009</v>
      </c>
      <c r="E15" s="5">
        <v>9.2100000000000009</v>
      </c>
      <c r="F15" s="5">
        <v>9.7200000000000006</v>
      </c>
      <c r="G15" s="5">
        <v>9.7200000000000006</v>
      </c>
      <c r="H15" s="6" t="s">
        <v>14</v>
      </c>
    </row>
    <row r="16" spans="1:8" ht="32.25" customHeight="1" x14ac:dyDescent="0.2">
      <c r="A16" s="11"/>
      <c r="B16" s="14"/>
      <c r="C16" s="2" t="s">
        <v>34</v>
      </c>
      <c r="D16" s="5">
        <v>11.62</v>
      </c>
      <c r="E16" s="5">
        <v>11.62</v>
      </c>
      <c r="F16" s="5">
        <v>12.26</v>
      </c>
      <c r="G16" s="5">
        <v>12.26</v>
      </c>
      <c r="H16" s="6" t="s">
        <v>14</v>
      </c>
    </row>
  </sheetData>
  <sheetProtection selectLockedCells="1" selectUnlockedCells="1"/>
  <mergeCells count="8">
    <mergeCell ref="B1:H1"/>
    <mergeCell ref="A14:A16"/>
    <mergeCell ref="B14:B16"/>
    <mergeCell ref="H3:H4"/>
    <mergeCell ref="A3:A4"/>
    <mergeCell ref="B3:B4"/>
    <mergeCell ref="C3:C4"/>
    <mergeCell ref="D3:G3"/>
  </mergeCells>
  <pageMargins left="0.47222222222222221" right="0.31527777777777777" top="0.13263888888888889" bottom="0.11805555555555555" header="0.51180555555555551" footer="0.51180555555555551"/>
  <pageSetup paperSize="9" scale="86" pageOrder="overThenDown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Normal="100" workbookViewId="0">
      <selection activeCell="F13" sqref="F13"/>
    </sheetView>
  </sheetViews>
  <sheetFormatPr defaultColWidth="8.875" defaultRowHeight="14.25" x14ac:dyDescent="0.2"/>
  <cols>
    <col min="1" max="1" width="4.5" style="1" customWidth="1"/>
    <col min="2" max="2" width="30.375" style="1" customWidth="1"/>
    <col min="3" max="3" width="16" style="1" customWidth="1"/>
    <col min="4" max="4" width="10.875" style="1" customWidth="1"/>
    <col min="5" max="5" width="10.5" style="1" customWidth="1"/>
    <col min="6" max="6" width="10.75" style="1" customWidth="1"/>
    <col min="7" max="7" width="10.625" style="1" customWidth="1"/>
    <col min="8" max="8" width="31.75" style="1" customWidth="1"/>
    <col min="9" max="16384" width="8.875" style="1"/>
  </cols>
  <sheetData>
    <row r="1" spans="1:8" ht="33.75" customHeight="1" x14ac:dyDescent="0.2">
      <c r="B1" s="8" t="s">
        <v>21</v>
      </c>
      <c r="C1" s="8"/>
      <c r="D1" s="8"/>
      <c r="E1" s="8"/>
      <c r="F1" s="8"/>
      <c r="G1" s="8"/>
      <c r="H1" s="8"/>
    </row>
    <row r="3" spans="1:8" ht="31.35" customHeight="1" x14ac:dyDescent="0.2">
      <c r="A3" s="16" t="s">
        <v>0</v>
      </c>
      <c r="B3" s="16" t="s">
        <v>1</v>
      </c>
      <c r="C3" s="16" t="s">
        <v>20</v>
      </c>
      <c r="D3" s="17" t="s">
        <v>2</v>
      </c>
      <c r="E3" s="18"/>
      <c r="F3" s="18"/>
      <c r="G3" s="18"/>
      <c r="H3" s="15" t="s">
        <v>3</v>
      </c>
    </row>
    <row r="4" spans="1:8" ht="43.5" customHeight="1" x14ac:dyDescent="0.2">
      <c r="A4" s="16"/>
      <c r="B4" s="16"/>
      <c r="C4" s="16"/>
      <c r="D4" s="2" t="s">
        <v>13</v>
      </c>
      <c r="E4" s="2" t="s">
        <v>19</v>
      </c>
      <c r="F4" s="2" t="s">
        <v>22</v>
      </c>
      <c r="G4" s="2" t="s">
        <v>23</v>
      </c>
      <c r="H4" s="15"/>
    </row>
    <row r="5" spans="1:8" ht="64.5" customHeight="1" x14ac:dyDescent="0.2">
      <c r="A5" s="3">
        <v>1</v>
      </c>
      <c r="B5" s="4" t="s">
        <v>15</v>
      </c>
      <c r="C5" s="2" t="s">
        <v>4</v>
      </c>
      <c r="D5" s="5">
        <v>38.32</v>
      </c>
      <c r="E5" s="5">
        <v>38.32</v>
      </c>
      <c r="F5" s="5">
        <v>38.32</v>
      </c>
      <c r="G5" s="5">
        <v>41.77</v>
      </c>
      <c r="H5" s="6" t="s">
        <v>24</v>
      </c>
    </row>
    <row r="6" spans="1:8" ht="64.5" customHeight="1" x14ac:dyDescent="0.2">
      <c r="A6" s="3">
        <v>2</v>
      </c>
      <c r="B6" s="4" t="s">
        <v>15</v>
      </c>
      <c r="C6" s="2" t="s">
        <v>5</v>
      </c>
      <c r="D6" s="5">
        <v>25.08</v>
      </c>
      <c r="E6" s="5">
        <v>24.97</v>
      </c>
      <c r="F6" s="5">
        <v>24.97</v>
      </c>
      <c r="G6" s="5">
        <v>27.22</v>
      </c>
      <c r="H6" s="6" t="s">
        <v>24</v>
      </c>
    </row>
    <row r="7" spans="1:8" ht="60" customHeight="1" x14ac:dyDescent="0.2">
      <c r="A7" s="3">
        <v>3</v>
      </c>
      <c r="B7" s="4" t="s">
        <v>17</v>
      </c>
      <c r="C7" s="2" t="s">
        <v>6</v>
      </c>
      <c r="D7" s="5">
        <f>(0.051*D8)+D5</f>
        <v>146.40481</v>
      </c>
      <c r="E7" s="5">
        <f>(0.051*E8)+E5</f>
        <v>146.40481</v>
      </c>
      <c r="F7" s="5">
        <f t="shared" ref="F7" si="0">(0.051*F8)+F5</f>
        <v>146.40481</v>
      </c>
      <c r="G7" s="5">
        <f>(0.051*G8)+G5</f>
        <v>163.68957999999998</v>
      </c>
      <c r="H7" s="6" t="s">
        <v>25</v>
      </c>
    </row>
    <row r="8" spans="1:8" ht="164.25" customHeight="1" x14ac:dyDescent="0.2">
      <c r="A8" s="3">
        <v>4</v>
      </c>
      <c r="B8" s="4" t="s">
        <v>17</v>
      </c>
      <c r="C8" s="2" t="s">
        <v>7</v>
      </c>
      <c r="D8" s="7">
        <v>2119.31</v>
      </c>
      <c r="E8" s="7">
        <v>2119.31</v>
      </c>
      <c r="F8" s="7">
        <v>2119.31</v>
      </c>
      <c r="G8" s="7">
        <v>2390.58</v>
      </c>
      <c r="H8" s="6" t="s">
        <v>26</v>
      </c>
    </row>
    <row r="9" spans="1:8" ht="63" customHeight="1" x14ac:dyDescent="0.2">
      <c r="A9" s="3">
        <v>5</v>
      </c>
      <c r="B9" s="4" t="s">
        <v>18</v>
      </c>
      <c r="C9" s="2" t="s">
        <v>8</v>
      </c>
      <c r="D9" s="5">
        <v>3.77</v>
      </c>
      <c r="E9" s="5">
        <v>3.77</v>
      </c>
      <c r="F9" s="5">
        <v>3.77</v>
      </c>
      <c r="G9" s="5">
        <v>4.09</v>
      </c>
      <c r="H9" s="6" t="s">
        <v>27</v>
      </c>
    </row>
    <row r="10" spans="1:8" ht="63.75" customHeight="1" x14ac:dyDescent="0.2">
      <c r="A10" s="3">
        <v>6</v>
      </c>
      <c r="B10" s="4" t="s">
        <v>18</v>
      </c>
      <c r="C10" s="2" t="s">
        <v>9</v>
      </c>
      <c r="D10" s="5">
        <v>2.63</v>
      </c>
      <c r="E10" s="5">
        <v>2.63</v>
      </c>
      <c r="F10" s="5">
        <v>2.63</v>
      </c>
      <c r="G10" s="5">
        <v>2.86</v>
      </c>
      <c r="H10" s="6" t="s">
        <v>27</v>
      </c>
    </row>
    <row r="11" spans="1:8" ht="63.75" customHeight="1" x14ac:dyDescent="0.2">
      <c r="A11" s="3">
        <v>7</v>
      </c>
      <c r="B11" s="4" t="s">
        <v>10</v>
      </c>
      <c r="C11" s="2" t="s">
        <v>29</v>
      </c>
      <c r="D11" s="5">
        <v>7.07</v>
      </c>
      <c r="E11" s="5">
        <v>7.07</v>
      </c>
      <c r="F11" s="5">
        <v>7.07</v>
      </c>
      <c r="G11" s="5">
        <v>7.75</v>
      </c>
      <c r="H11" s="6" t="s">
        <v>28</v>
      </c>
    </row>
    <row r="12" spans="1:8" ht="63" customHeight="1" x14ac:dyDescent="0.2">
      <c r="A12" s="3">
        <v>8</v>
      </c>
      <c r="B12" s="4" t="s">
        <v>10</v>
      </c>
      <c r="C12" s="2" t="s">
        <v>30</v>
      </c>
      <c r="D12" s="5">
        <v>5.85</v>
      </c>
      <c r="E12" s="5">
        <v>5.85</v>
      </c>
      <c r="F12" s="5">
        <v>5.85</v>
      </c>
      <c r="G12" s="5">
        <v>6.45</v>
      </c>
      <c r="H12" s="6" t="s">
        <v>28</v>
      </c>
    </row>
    <row r="13" spans="1:8" ht="72.75" customHeight="1" x14ac:dyDescent="0.2">
      <c r="A13" s="3">
        <v>9</v>
      </c>
      <c r="B13" s="4" t="s">
        <v>11</v>
      </c>
      <c r="C13" s="2" t="s">
        <v>12</v>
      </c>
      <c r="D13" s="5">
        <f>3756.36/1000*23.6</f>
        <v>88.650096000000005</v>
      </c>
      <c r="E13" s="5">
        <f>3756.36/1000*23.6</f>
        <v>88.650096000000005</v>
      </c>
      <c r="F13" s="5">
        <f>3440.94/1000*23.6</f>
        <v>81.206184000000007</v>
      </c>
      <c r="G13" s="5">
        <f>3440.94/1000*23.6</f>
        <v>81.206184000000007</v>
      </c>
      <c r="H13" s="6" t="s">
        <v>31</v>
      </c>
    </row>
    <row r="14" spans="1:8" ht="39.75" customHeight="1" x14ac:dyDescent="0.2">
      <c r="A14" s="9">
        <v>10</v>
      </c>
      <c r="B14" s="12" t="s">
        <v>16</v>
      </c>
      <c r="C14" s="2" t="s">
        <v>32</v>
      </c>
      <c r="D14" s="5">
        <v>7.25</v>
      </c>
      <c r="E14" s="5">
        <v>7.25</v>
      </c>
      <c r="F14" s="5">
        <v>7.65</v>
      </c>
      <c r="G14" s="5">
        <v>7.65</v>
      </c>
      <c r="H14" s="6" t="s">
        <v>14</v>
      </c>
    </row>
    <row r="15" spans="1:8" ht="38.25" customHeight="1" x14ac:dyDescent="0.2">
      <c r="A15" s="10"/>
      <c r="B15" s="13"/>
      <c r="C15" s="2" t="s">
        <v>33</v>
      </c>
      <c r="D15" s="5">
        <v>9.2100000000000009</v>
      </c>
      <c r="E15" s="5">
        <v>9.2100000000000009</v>
      </c>
      <c r="F15" s="5">
        <v>9.7200000000000006</v>
      </c>
      <c r="G15" s="5">
        <v>9.7200000000000006</v>
      </c>
      <c r="H15" s="6" t="s">
        <v>14</v>
      </c>
    </row>
    <row r="16" spans="1:8" ht="45" customHeight="1" x14ac:dyDescent="0.2">
      <c r="A16" s="11"/>
      <c r="B16" s="14"/>
      <c r="C16" s="2" t="s">
        <v>34</v>
      </c>
      <c r="D16" s="5">
        <v>11.62</v>
      </c>
      <c r="E16" s="5">
        <v>11.62</v>
      </c>
      <c r="F16" s="5">
        <v>12.26</v>
      </c>
      <c r="G16" s="5">
        <v>12.26</v>
      </c>
      <c r="H16" s="6" t="s">
        <v>14</v>
      </c>
    </row>
  </sheetData>
  <sheetProtection selectLockedCells="1" selectUnlockedCells="1"/>
  <mergeCells count="8">
    <mergeCell ref="A14:A16"/>
    <mergeCell ref="B14:B16"/>
    <mergeCell ref="B1:H1"/>
    <mergeCell ref="A3:A4"/>
    <mergeCell ref="B3:B4"/>
    <mergeCell ref="C3:C4"/>
    <mergeCell ref="D3:G3"/>
    <mergeCell ref="H3:H4"/>
  </mergeCells>
  <pageMargins left="0.47222222222222221" right="0.31527777777777777" top="0.13263888888888889" bottom="0.11805555555555555" header="0.51180555555555551" footer="0.51180555555555551"/>
  <pageSetup paperSize="9" scale="7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01.2024</vt:lpstr>
      <vt:lpstr>01.2024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555</cp:lastModifiedBy>
  <cp:lastPrinted>2024-07-01T11:34:13Z</cp:lastPrinted>
  <dcterms:created xsi:type="dcterms:W3CDTF">2022-09-27T13:20:33Z</dcterms:created>
  <dcterms:modified xsi:type="dcterms:W3CDTF">2024-07-01T11:34:17Z</dcterms:modified>
</cp:coreProperties>
</file>